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kok\Desktop\"/>
    </mc:Choice>
  </mc:AlternateContent>
  <xr:revisionPtr revIDLastSave="0" documentId="8_{956B8366-2890-400A-AAE1-E8A58F7CE753}" xr6:coauthVersionLast="36" xr6:coauthVersionMax="36" xr10:uidLastSave="{00000000-0000-0000-0000-000000000000}"/>
  <bookViews>
    <workbookView xWindow="0" yWindow="0" windowWidth="23040" windowHeight="9060" xr2:uid="{6A2CBF6C-A7C9-4618-B571-432F03B1047E}"/>
  </bookViews>
  <sheets>
    <sheet name="Munka1" sheetId="2" r:id="rId1"/>
  </sheets>
  <definedNames>
    <definedName name="_Hlk116554306" localSheetId="0">Munka1!$D$4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18" i="2"/>
  <c r="C11" i="2"/>
  <c r="F9" i="2"/>
  <c r="F8" i="2"/>
  <c r="F7" i="2"/>
  <c r="F6" i="2"/>
  <c r="F5" i="2"/>
  <c r="D6" i="2"/>
  <c r="E6" i="2"/>
  <c r="G6" i="2" s="1"/>
  <c r="D7" i="2"/>
  <c r="E7" i="2" s="1"/>
  <c r="G7" i="2" s="1"/>
  <c r="H7" i="2" s="1"/>
  <c r="D8" i="2"/>
  <c r="E8" i="2" s="1"/>
  <c r="G8" i="2" s="1"/>
  <c r="H8" i="2" s="1"/>
  <c r="D9" i="2"/>
  <c r="E9" i="2" s="1"/>
  <c r="G9" i="2" s="1"/>
  <c r="H9" i="2" s="1"/>
  <c r="H5" i="2"/>
  <c r="B11" i="2"/>
  <c r="D5" i="2"/>
  <c r="E5" i="2" s="1"/>
  <c r="G2" i="2"/>
  <c r="G5" i="2" s="1"/>
  <c r="H6" i="2" l="1"/>
  <c r="H11" i="2" s="1"/>
  <c r="G11" i="2"/>
</calcChain>
</file>

<file path=xl/sharedStrings.xml><?xml version="1.0" encoding="utf-8"?>
<sst xmlns="http://schemas.openxmlformats.org/spreadsheetml/2006/main" count="23" uniqueCount="23">
  <si>
    <t>DAY 1</t>
  </si>
  <si>
    <t>Classroom volume (m3)</t>
  </si>
  <si>
    <t>Length</t>
  </si>
  <si>
    <t>width</t>
  </si>
  <si>
    <t>high</t>
  </si>
  <si>
    <t>T0</t>
  </si>
  <si>
    <t>T1</t>
  </si>
  <si>
    <t>DAY 2</t>
  </si>
  <si>
    <t>DAY 3</t>
  </si>
  <si>
    <t>DAY 4</t>
  </si>
  <si>
    <t>DAY 5</t>
  </si>
  <si>
    <t>AVERAGE</t>
  </si>
  <si>
    <t xml:space="preserve">∆T </t>
  </si>
  <si>
    <t>Neg Dif</t>
  </si>
  <si>
    <t>MASS (m, kg)</t>
  </si>
  <si>
    <t>Q (Joules)</t>
  </si>
  <si>
    <t>Q (kWh)</t>
  </si>
  <si>
    <t>Openings/day</t>
  </si>
  <si>
    <t>Number of classrooms at school</t>
  </si>
  <si>
    <t>School days</t>
  </si>
  <si>
    <t>Total energy wasted/year kWh)</t>
  </si>
  <si>
    <t>Price (per kWh)</t>
  </si>
  <si>
    <t>ANNUAL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</si>
</sst>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70B8D-8D6E-4D6C-AFC7-F619D198D52C}">
  <dimension ref="A1:H21"/>
  <sheetViews>
    <sheetView tabSelected="1" workbookViewId="0">
      <selection activeCell="D19" sqref="D19"/>
    </sheetView>
  </sheetViews>
  <sheetFormatPr defaultRowHeight="14.4" x14ac:dyDescent="0.3"/>
  <cols>
    <col min="6" max="6" width="11.33203125" customWidth="1"/>
  </cols>
  <sheetData>
    <row r="1" spans="1:8" x14ac:dyDescent="0.3">
      <c r="D1" t="s">
        <v>2</v>
      </c>
      <c r="E1" t="s">
        <v>3</v>
      </c>
      <c r="F1" t="s">
        <v>4</v>
      </c>
    </row>
    <row r="2" spans="1:8" x14ac:dyDescent="0.3">
      <c r="A2" t="s">
        <v>1</v>
      </c>
      <c r="D2">
        <v>10</v>
      </c>
      <c r="E2">
        <v>5</v>
      </c>
      <c r="F2">
        <v>3</v>
      </c>
      <c r="G2">
        <f>D2*E2*F2</f>
        <v>150</v>
      </c>
    </row>
    <row r="4" spans="1:8" ht="18" x14ac:dyDescent="0.35">
      <c r="B4" t="s">
        <v>5</v>
      </c>
      <c r="C4" t="s">
        <v>6</v>
      </c>
      <c r="D4" s="1" t="s">
        <v>13</v>
      </c>
      <c r="E4" s="1" t="s">
        <v>12</v>
      </c>
      <c r="F4" t="s">
        <v>14</v>
      </c>
      <c r="G4" t="s">
        <v>15</v>
      </c>
      <c r="H4" t="s">
        <v>16</v>
      </c>
    </row>
    <row r="5" spans="1:8" x14ac:dyDescent="0.3">
      <c r="A5" t="s">
        <v>0</v>
      </c>
      <c r="B5">
        <v>19</v>
      </c>
      <c r="C5">
        <v>16</v>
      </c>
      <c r="D5">
        <f>C5-B5</f>
        <v>-3</v>
      </c>
      <c r="E5">
        <f>-D5</f>
        <v>3</v>
      </c>
      <c r="F5">
        <f>G2*1.225</f>
        <v>183.75</v>
      </c>
      <c r="G5">
        <f>F5*1012*E5</f>
        <v>557865</v>
      </c>
      <c r="H5" s="2">
        <f>G5/3600000</f>
        <v>0.1549625</v>
      </c>
    </row>
    <row r="6" spans="1:8" x14ac:dyDescent="0.3">
      <c r="A6" t="s">
        <v>7</v>
      </c>
      <c r="B6">
        <v>19.5</v>
      </c>
      <c r="C6">
        <v>15</v>
      </c>
      <c r="D6">
        <f t="shared" ref="D6:D9" si="0">C6-B6</f>
        <v>-4.5</v>
      </c>
      <c r="E6">
        <f t="shared" ref="E6:E9" si="1">-D6</f>
        <v>4.5</v>
      </c>
      <c r="F6">
        <f>G2*1.225</f>
        <v>183.75</v>
      </c>
      <c r="G6">
        <f t="shared" ref="G6:G9" si="2">F6*1012*E6</f>
        <v>836797.5</v>
      </c>
      <c r="H6" s="2">
        <f t="shared" ref="H6:H9" si="3">G6/3600000</f>
        <v>0.23244375</v>
      </c>
    </row>
    <row r="7" spans="1:8" x14ac:dyDescent="0.3">
      <c r="A7" t="s">
        <v>8</v>
      </c>
      <c r="B7">
        <v>19</v>
      </c>
      <c r="C7">
        <v>14</v>
      </c>
      <c r="D7">
        <f t="shared" si="0"/>
        <v>-5</v>
      </c>
      <c r="E7">
        <f t="shared" si="1"/>
        <v>5</v>
      </c>
      <c r="F7">
        <f>G2*1.225</f>
        <v>183.75</v>
      </c>
      <c r="G7">
        <f t="shared" si="2"/>
        <v>929775</v>
      </c>
      <c r="H7" s="2">
        <f t="shared" si="3"/>
        <v>0.25827083333333334</v>
      </c>
    </row>
    <row r="8" spans="1:8" x14ac:dyDescent="0.3">
      <c r="A8" t="s">
        <v>9</v>
      </c>
      <c r="B8">
        <v>19</v>
      </c>
      <c r="C8">
        <v>15</v>
      </c>
      <c r="D8">
        <f t="shared" si="0"/>
        <v>-4</v>
      </c>
      <c r="E8">
        <f t="shared" si="1"/>
        <v>4</v>
      </c>
      <c r="F8">
        <f>G2*1.225</f>
        <v>183.75</v>
      </c>
      <c r="G8">
        <f t="shared" si="2"/>
        <v>743820</v>
      </c>
      <c r="H8" s="2">
        <f t="shared" si="3"/>
        <v>0.20661666666666667</v>
      </c>
    </row>
    <row r="9" spans="1:8" x14ac:dyDescent="0.3">
      <c r="A9" t="s">
        <v>10</v>
      </c>
      <c r="B9">
        <v>19.100000000000001</v>
      </c>
      <c r="C9">
        <v>16</v>
      </c>
      <c r="D9">
        <f t="shared" si="0"/>
        <v>-3.1000000000000014</v>
      </c>
      <c r="E9">
        <f t="shared" si="1"/>
        <v>3.1000000000000014</v>
      </c>
      <c r="F9">
        <f>G2*1.225</f>
        <v>183.75</v>
      </c>
      <c r="G9">
        <f t="shared" si="2"/>
        <v>576460.50000000023</v>
      </c>
      <c r="H9" s="2">
        <f t="shared" si="3"/>
        <v>0.16012791666666673</v>
      </c>
    </row>
    <row r="10" spans="1:8" x14ac:dyDescent="0.3">
      <c r="H10" s="2"/>
    </row>
    <row r="11" spans="1:8" x14ac:dyDescent="0.3">
      <c r="A11" t="s">
        <v>11</v>
      </c>
      <c r="B11">
        <f>(B5+B6+B7+B8+B9)/5</f>
        <v>19.119999999999997</v>
      </c>
      <c r="C11">
        <f>(C5+C6+C7+C8+C9)/5</f>
        <v>15.2</v>
      </c>
      <c r="G11">
        <f t="shared" ref="G11:H11" si="4">(G5+G6+G7+G8+G9)/5</f>
        <v>728943.6</v>
      </c>
      <c r="H11" s="2">
        <f t="shared" si="4"/>
        <v>0.20248433333333335</v>
      </c>
    </row>
    <row r="14" spans="1:8" x14ac:dyDescent="0.3">
      <c r="A14" t="s">
        <v>17</v>
      </c>
      <c r="E14">
        <v>6</v>
      </c>
    </row>
    <row r="15" spans="1:8" x14ac:dyDescent="0.3">
      <c r="A15" t="s">
        <v>18</v>
      </c>
      <c r="E15">
        <v>35</v>
      </c>
    </row>
    <row r="16" spans="1:8" x14ac:dyDescent="0.3">
      <c r="A16" t="s">
        <v>19</v>
      </c>
      <c r="E16">
        <v>220</v>
      </c>
    </row>
    <row r="18" spans="1:5" x14ac:dyDescent="0.3">
      <c r="A18" t="s">
        <v>20</v>
      </c>
      <c r="E18">
        <f>H11*E14*E15*E16</f>
        <v>9354.7762000000002</v>
      </c>
    </row>
    <row r="19" spans="1:5" x14ac:dyDescent="0.3">
      <c r="A19" t="s">
        <v>21</v>
      </c>
    </row>
    <row r="21" spans="1:5" x14ac:dyDescent="0.3">
      <c r="A21" t="s">
        <v>22</v>
      </c>
      <c r="E21">
        <f>E18*E19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Munka1!_Hlk116554306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dawe</dc:creator>
  <cp:lastModifiedBy>diakok</cp:lastModifiedBy>
  <dcterms:created xsi:type="dcterms:W3CDTF">2022-10-05T19:21:34Z</dcterms:created>
  <dcterms:modified xsi:type="dcterms:W3CDTF">2022-10-13T13:07:47Z</dcterms:modified>
</cp:coreProperties>
</file>